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8c0edef98b3ae6f/Desktop/"/>
    </mc:Choice>
  </mc:AlternateContent>
  <xr:revisionPtr revIDLastSave="56" documentId="8_{10758AFE-6C73-48C1-8F54-325436DBEE6B}" xr6:coauthVersionLast="47" xr6:coauthVersionMax="47" xr10:uidLastSave="{8A5F9E27-1DF6-4B1D-BE3C-6EE67CA90411}"/>
  <bookViews>
    <workbookView xWindow="-108" yWindow="-108" windowWidth="23256" windowHeight="12456" xr2:uid="{3D97A095-4CAE-4A46-BB24-EB6C0B68F891}"/>
  </bookViews>
  <sheets>
    <sheet name="Sheet1" sheetId="1" r:id="rId1"/>
    <sheet name="Sheet3" sheetId="3" r:id="rId2"/>
  </sheets>
  <definedNames>
    <definedName name="_xlnm._FilterDatabase" localSheetId="1" hidden="1">Sheet3!$A$1:$E$1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14" i="1"/>
  <c r="B13" i="1"/>
  <c r="B12" i="1"/>
  <c r="B10" i="1"/>
  <c r="B11" i="1"/>
  <c r="B6" i="1"/>
  <c r="B9" i="1"/>
  <c r="B8" i="1"/>
  <c r="B5" i="1"/>
</calcChain>
</file>

<file path=xl/sharedStrings.xml><?xml version="1.0" encoding="utf-8"?>
<sst xmlns="http://schemas.openxmlformats.org/spreadsheetml/2006/main" count="62" uniqueCount="50">
  <si>
    <t>NOTE: Please put information in cell which have yellow colour.</t>
  </si>
  <si>
    <t>Q1. What is the total number of transactions from the "North" region?</t>
  </si>
  <si>
    <t>Q2. What is the total Sales amount for transactions in the "Electronics" category?</t>
  </si>
  <si>
    <t>Q3. What is the average Profit of all transactions?</t>
  </si>
  <si>
    <t>Q4. What is the maximum Sales value recorded?</t>
  </si>
  <si>
    <t>Q5. How many transactions had a negative Profit?</t>
  </si>
  <si>
    <t>Q6. What is the 75th percentile of the Sales values?</t>
  </si>
  <si>
    <t>Q7. What is the total Profit in the East region?</t>
  </si>
  <si>
    <t>Q8. What is the Interquartile Range (IQR) (Q3-Q1) of Sales?</t>
  </si>
  <si>
    <t>Q9. How many transactions were made after 7th Jan 2024?</t>
  </si>
  <si>
    <t>Q10. What is the total Profit for the "Furniture" category?</t>
  </si>
  <si>
    <t xml:space="preserve">Transaction ID </t>
  </si>
  <si>
    <t>Customer Name</t>
  </si>
  <si>
    <t xml:space="preserve">Name </t>
  </si>
  <si>
    <t xml:space="preserve">Roll number </t>
  </si>
  <si>
    <t xml:space="preserve">T001 </t>
  </si>
  <si>
    <t>Asha Singh</t>
  </si>
  <si>
    <t>Rahul Mehra</t>
  </si>
  <si>
    <t>Question</t>
  </si>
  <si>
    <t>Answer</t>
  </si>
  <si>
    <t xml:space="preserve">T003 </t>
  </si>
  <si>
    <t>Priya Nair</t>
  </si>
  <si>
    <t xml:space="preserve">T004 </t>
  </si>
  <si>
    <t>Akash Patel</t>
  </si>
  <si>
    <t xml:space="preserve">T005 </t>
  </si>
  <si>
    <t>Meena Iyer</t>
  </si>
  <si>
    <t xml:space="preserve">T006 </t>
  </si>
  <si>
    <t>Rajiv Sharma</t>
  </si>
  <si>
    <t>T007</t>
  </si>
  <si>
    <t xml:space="preserve"> Kiran Das</t>
  </si>
  <si>
    <t xml:space="preserve">T008 </t>
  </si>
  <si>
    <t>Sunita Rao</t>
  </si>
  <si>
    <t xml:space="preserve">T009 </t>
  </si>
  <si>
    <t>Deepak Kumar</t>
  </si>
  <si>
    <t xml:space="preserve">T010 </t>
  </si>
  <si>
    <t>Neha Sharma</t>
  </si>
  <si>
    <t>Date</t>
  </si>
  <si>
    <t>Region</t>
  </si>
  <si>
    <t xml:space="preserve">Furniture </t>
  </si>
  <si>
    <t>North</t>
  </si>
  <si>
    <t>Electronics</t>
  </si>
  <si>
    <t>Sales (₹)</t>
  </si>
  <si>
    <t>Profit (₹)</t>
  </si>
  <si>
    <t>Category</t>
  </si>
  <si>
    <t>West</t>
  </si>
  <si>
    <t>Furniture</t>
  </si>
  <si>
    <t>South</t>
  </si>
  <si>
    <t>Stationery</t>
  </si>
  <si>
    <t>East</t>
  </si>
  <si>
    <t xml:space="preserve">T002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</si>
</sst>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2" borderId="1" xfId="0" applyFill="1" applyBorder="1"/>
    <xf numFmtId="14" fontId="0" fillId="0" borderId="1" xfId="0" applyNumberFormat="1" applyBorder="1"/>
    <xf numFmtId="14" fontId="0" fillId="0" borderId="1" xfId="0" applyNumberFormat="1" applyBorder="1" applyAlignment="1">
      <alignment wrapText="1"/>
    </xf>
    <xf numFmtId="1" fontId="0" fillId="0" borderId="1" xfId="0" applyNumberFormat="1" applyBorder="1"/>
    <xf numFmtId="1" fontId="0" fillId="0" borderId="1" xfId="0" applyNumberFormat="1" applyBorder="1" applyAlignment="1">
      <alignment wrapText="1"/>
    </xf>
    <xf numFmtId="1" fontId="0" fillId="2" borderId="1" xfId="0" applyNumberFormat="1" applyFill="1" applyBorder="1"/>
  </cellXfs>
  <cellStyles count="2">
    <cellStyle name="Normal" xfId="0" builtinId="0"/>
    <cellStyle name="Normal 2" xfId="1" xr:uid="{724BE74F-44DA-4AC9-80AC-056CFEA37656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78E85-7234-4BAD-BD07-3CAC827E8116}">
  <dimension ref="A1:I25"/>
  <sheetViews>
    <sheetView tabSelected="1" workbookViewId="0">
      <selection activeCell="H23" sqref="H23"/>
    </sheetView>
  </sheetViews>
  <sheetFormatPr defaultRowHeight="14.4" x14ac:dyDescent="0.3"/>
  <cols>
    <col min="1" max="1" width="10.77734375" style="2" customWidth="1"/>
    <col min="2" max="4" width="8.88671875" style="2"/>
    <col min="5" max="5" width="10.33203125" style="2" bestFit="1" customWidth="1"/>
    <col min="6" max="7" width="8.88671875" style="2"/>
    <col min="8" max="8" width="12.77734375" style="2" bestFit="1" customWidth="1"/>
    <col min="9" max="9" width="14.21875" style="2" bestFit="1" customWidth="1"/>
    <col min="10" max="16384" width="8.88671875" style="2"/>
  </cols>
  <sheetData>
    <row r="1" spans="1:9" x14ac:dyDescent="0.3">
      <c r="A1" s="1" t="s">
        <v>0</v>
      </c>
    </row>
    <row r="2" spans="1:9" x14ac:dyDescent="0.3">
      <c r="A2" s="2" t="s">
        <v>13</v>
      </c>
      <c r="B2" s="3"/>
      <c r="H2" s="2" t="s">
        <v>11</v>
      </c>
      <c r="I2" s="2" t="s">
        <v>12</v>
      </c>
    </row>
    <row r="3" spans="1:9" x14ac:dyDescent="0.3">
      <c r="A3" s="2" t="s">
        <v>14</v>
      </c>
      <c r="B3" s="3"/>
      <c r="H3" s="2" t="s">
        <v>15</v>
      </c>
      <c r="I3" s="2" t="s">
        <v>16</v>
      </c>
    </row>
    <row r="4" spans="1:9" x14ac:dyDescent="0.3">
      <c r="A4" s="2" t="s">
        <v>18</v>
      </c>
      <c r="B4" s="2" t="s">
        <v>19</v>
      </c>
      <c r="H4" s="2" t="s">
        <v>49</v>
      </c>
      <c r="I4" s="2" t="s">
        <v>17</v>
      </c>
    </row>
    <row r="5" spans="1:9" x14ac:dyDescent="0.3">
      <c r="A5" s="2">
        <v>1</v>
      </c>
      <c r="B5" s="3">
        <f>COUNTIF(Sheet3!A2:A11,"North")</f>
        <v>3</v>
      </c>
      <c r="H5" s="2" t="s">
        <v>20</v>
      </c>
      <c r="I5" s="2" t="s">
        <v>21</v>
      </c>
    </row>
    <row r="6" spans="1:9" x14ac:dyDescent="0.3">
      <c r="A6" s="2">
        <v>2</v>
      </c>
      <c r="B6" s="3">
        <f>SUMIF(Sheet3!D2:D11,"Electronics",Sheet3!B2:B11)</f>
        <v>97000</v>
      </c>
      <c r="H6" s="2" t="s">
        <v>22</v>
      </c>
      <c r="I6" s="2" t="s">
        <v>23</v>
      </c>
    </row>
    <row r="7" spans="1:9" x14ac:dyDescent="0.3">
      <c r="A7" s="2">
        <v>3</v>
      </c>
      <c r="B7" s="8">
        <f>AVERAGE(Sheet3!C2:C11)</f>
        <v>2120</v>
      </c>
      <c r="H7" s="2" t="s">
        <v>24</v>
      </c>
      <c r="I7" s="2" t="s">
        <v>25</v>
      </c>
    </row>
    <row r="8" spans="1:9" x14ac:dyDescent="0.3">
      <c r="A8" s="2">
        <v>4</v>
      </c>
      <c r="B8" s="3">
        <f>MAX(Sheet3!B2:B11)</f>
        <v>30000</v>
      </c>
      <c r="H8" s="2" t="s">
        <v>26</v>
      </c>
      <c r="I8" s="2" t="s">
        <v>27</v>
      </c>
    </row>
    <row r="9" spans="1:9" x14ac:dyDescent="0.3">
      <c r="A9" s="2">
        <v>5</v>
      </c>
      <c r="B9" s="3">
        <f>COUNTIF(Sheet3!C2:C11,"&lt;0")</f>
        <v>2</v>
      </c>
      <c r="H9" s="2" t="s">
        <v>28</v>
      </c>
      <c r="I9" s="2" t="s">
        <v>29</v>
      </c>
    </row>
    <row r="10" spans="1:9" x14ac:dyDescent="0.3">
      <c r="A10" s="2">
        <v>6</v>
      </c>
      <c r="B10" s="3">
        <f>PERCENTILE(Sheet3!B2:B11,0.75)</f>
        <v>24250</v>
      </c>
      <c r="H10" s="2" t="s">
        <v>30</v>
      </c>
      <c r="I10" s="2" t="s">
        <v>31</v>
      </c>
    </row>
    <row r="11" spans="1:9" x14ac:dyDescent="0.3">
      <c r="A11" s="2">
        <v>7</v>
      </c>
      <c r="B11" s="3">
        <f>SUMIF(Sheet3!A2:A11,"East",Sheet3!C2:C11)</f>
        <v>-2500</v>
      </c>
      <c r="H11" s="2" t="s">
        <v>32</v>
      </c>
      <c r="I11" s="2" t="s">
        <v>33</v>
      </c>
    </row>
    <row r="12" spans="1:9" x14ac:dyDescent="0.3">
      <c r="A12" s="2">
        <v>8</v>
      </c>
      <c r="B12" s="8">
        <f>QUARTILE(Sheet3!B2:B11,3) - QUARTILE(Sheet3!B2:B11,1)</f>
        <v>8750</v>
      </c>
      <c r="H12" s="2" t="s">
        <v>34</v>
      </c>
      <c r="I12" s="2" t="s">
        <v>35</v>
      </c>
    </row>
    <row r="13" spans="1:9" x14ac:dyDescent="0.3">
      <c r="A13" s="2">
        <v>9</v>
      </c>
      <c r="B13" s="3">
        <f>COUNTIF(Sheet3!E2:E11,"&gt;07-01-2024")</f>
        <v>9</v>
      </c>
    </row>
    <row r="14" spans="1:9" x14ac:dyDescent="0.3">
      <c r="A14" s="2">
        <v>10</v>
      </c>
      <c r="B14" s="3">
        <f>SUMIF(Sheet3!D2:D11,"Furniture",Sheet3!C2:C11)</f>
        <v>3200</v>
      </c>
    </row>
    <row r="16" spans="1:9" x14ac:dyDescent="0.3">
      <c r="A16" s="2" t="s">
        <v>1</v>
      </c>
    </row>
    <row r="17" spans="1:1" x14ac:dyDescent="0.3">
      <c r="A17" s="2" t="s">
        <v>2</v>
      </c>
    </row>
    <row r="18" spans="1:1" x14ac:dyDescent="0.3">
      <c r="A18" s="2" t="s">
        <v>3</v>
      </c>
    </row>
    <row r="19" spans="1:1" x14ac:dyDescent="0.3">
      <c r="A19" s="2" t="s">
        <v>4</v>
      </c>
    </row>
    <row r="20" spans="1:1" x14ac:dyDescent="0.3">
      <c r="A20" s="2" t="s">
        <v>5</v>
      </c>
    </row>
    <row r="21" spans="1:1" x14ac:dyDescent="0.3">
      <c r="A21" s="2" t="s">
        <v>6</v>
      </c>
    </row>
    <row r="22" spans="1:1" x14ac:dyDescent="0.3">
      <c r="A22" s="2" t="s">
        <v>7</v>
      </c>
    </row>
    <row r="23" spans="1:1" x14ac:dyDescent="0.3">
      <c r="A23" s="2" t="s">
        <v>8</v>
      </c>
    </row>
    <row r="24" spans="1:1" x14ac:dyDescent="0.3">
      <c r="A24" s="2" t="s">
        <v>9</v>
      </c>
    </row>
    <row r="25" spans="1:1" x14ac:dyDescent="0.3">
      <c r="A25" s="2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19B4F-6E23-4B55-8227-2BF9E7BC0009}">
  <dimension ref="A1:E11"/>
  <sheetViews>
    <sheetView workbookViewId="0">
      <selection activeCell="D17" sqref="D17"/>
    </sheetView>
  </sheetViews>
  <sheetFormatPr defaultRowHeight="14.4" x14ac:dyDescent="0.3"/>
  <cols>
    <col min="2" max="2" width="9.5546875" bestFit="1" customWidth="1"/>
    <col min="4" max="4" width="18.5546875" bestFit="1" customWidth="1"/>
    <col min="5" max="5" width="10.33203125" bestFit="1" customWidth="1"/>
  </cols>
  <sheetData>
    <row r="1" spans="1:5" x14ac:dyDescent="0.3">
      <c r="A1" s="2" t="s">
        <v>37</v>
      </c>
      <c r="B1" s="2" t="s">
        <v>41</v>
      </c>
      <c r="C1" s="2" t="s">
        <v>42</v>
      </c>
      <c r="D1" s="2" t="s">
        <v>43</v>
      </c>
      <c r="E1" s="2" t="s">
        <v>36</v>
      </c>
    </row>
    <row r="2" spans="1:5" x14ac:dyDescent="0.3">
      <c r="A2" s="2" t="s">
        <v>48</v>
      </c>
      <c r="B2" s="7">
        <v>12000</v>
      </c>
      <c r="C2" s="7">
        <v>-1000</v>
      </c>
      <c r="D2" s="2" t="s">
        <v>47</v>
      </c>
      <c r="E2" s="5">
        <v>45474</v>
      </c>
    </row>
    <row r="3" spans="1:5" x14ac:dyDescent="0.3">
      <c r="A3" s="2" t="s">
        <v>48</v>
      </c>
      <c r="B3" s="7">
        <v>18000</v>
      </c>
      <c r="C3" s="7">
        <v>-1500</v>
      </c>
      <c r="D3" s="2" t="s">
        <v>47</v>
      </c>
      <c r="E3" s="5">
        <v>45352</v>
      </c>
    </row>
    <row r="4" spans="1:5" x14ac:dyDescent="0.3">
      <c r="A4" s="2" t="s">
        <v>39</v>
      </c>
      <c r="B4" s="6">
        <v>9000</v>
      </c>
      <c r="C4" s="6">
        <v>700</v>
      </c>
      <c r="D4" s="2" t="s">
        <v>45</v>
      </c>
      <c r="E4" s="4">
        <v>45413</v>
      </c>
    </row>
    <row r="5" spans="1:5" x14ac:dyDescent="0.3">
      <c r="A5" s="2" t="s">
        <v>39</v>
      </c>
      <c r="B5" s="6">
        <v>15000</v>
      </c>
      <c r="C5" s="6">
        <v>2500</v>
      </c>
      <c r="D5" s="2" t="s">
        <v>40</v>
      </c>
      <c r="E5" s="4">
        <v>45292</v>
      </c>
    </row>
    <row r="6" spans="1:5" x14ac:dyDescent="0.3">
      <c r="A6" s="2" t="s">
        <v>39</v>
      </c>
      <c r="B6" s="6">
        <v>17000</v>
      </c>
      <c r="C6" s="6">
        <v>2500</v>
      </c>
      <c r="D6" s="2" t="s">
        <v>45</v>
      </c>
      <c r="E6" s="4">
        <v>45536</v>
      </c>
    </row>
    <row r="7" spans="1:5" x14ac:dyDescent="0.3">
      <c r="A7" s="2" t="s">
        <v>46</v>
      </c>
      <c r="B7" s="6">
        <v>21000</v>
      </c>
      <c r="C7" s="6">
        <v>4000</v>
      </c>
      <c r="D7" s="2" t="s">
        <v>47</v>
      </c>
      <c r="E7" s="4">
        <v>45566</v>
      </c>
    </row>
    <row r="8" spans="1:5" x14ac:dyDescent="0.3">
      <c r="A8" s="2" t="s">
        <v>46</v>
      </c>
      <c r="B8" s="6">
        <v>22000</v>
      </c>
      <c r="C8" s="6">
        <v>1800</v>
      </c>
      <c r="D8" s="2" t="s">
        <v>38</v>
      </c>
      <c r="E8" s="4">
        <v>45323</v>
      </c>
    </row>
    <row r="9" spans="1:5" x14ac:dyDescent="0.3">
      <c r="A9" s="2" t="s">
        <v>46</v>
      </c>
      <c r="B9" s="6">
        <v>30000</v>
      </c>
      <c r="C9" s="6">
        <v>5000</v>
      </c>
      <c r="D9" s="2" t="s">
        <v>40</v>
      </c>
      <c r="E9" s="4">
        <v>45444</v>
      </c>
    </row>
    <row r="10" spans="1:5" x14ac:dyDescent="0.3">
      <c r="A10" s="2" t="s">
        <v>44</v>
      </c>
      <c r="B10" s="6">
        <v>25000</v>
      </c>
      <c r="C10" s="6">
        <v>3000</v>
      </c>
      <c r="D10" s="2" t="s">
        <v>40</v>
      </c>
      <c r="E10" s="4">
        <v>45505</v>
      </c>
    </row>
    <row r="11" spans="1:5" x14ac:dyDescent="0.3">
      <c r="A11" s="2" t="s">
        <v>44</v>
      </c>
      <c r="B11" s="6">
        <v>27000</v>
      </c>
      <c r="C11" s="6">
        <v>4200</v>
      </c>
      <c r="D11" s="2" t="s">
        <v>40</v>
      </c>
      <c r="E11" s="4">
        <v>45383</v>
      </c>
    </row>
  </sheetData>
  <autoFilter ref="A1:E1" xr:uid="{87719B4F-6E23-4B55-8227-2BF9E7BC000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Tanishka Singh</dc:creator>
  <cp:lastModifiedBy>Tanishka Singh</cp:lastModifiedBy>
  <dcterms:created xsi:type="dcterms:W3CDTF">2025-07-11T11:14:48Z</dcterms:created>
  <dcterms:modified xsi:type="dcterms:W3CDTF">2025-07-11T12:26:28Z</dcterms:modified>
</cp:coreProperties>
</file>